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masak\Dropbox\PCサポート\テキスト\"/>
    </mc:Choice>
  </mc:AlternateContent>
  <xr:revisionPtr revIDLastSave="0" documentId="8_{92C8D5B9-5030-FD47-860B-4B16902BE750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サンプル名簿" sheetId="2" r:id="rId1"/>
    <sheet name="練習用 名簿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5" l="1"/>
  <c r="O14" i="5"/>
  <c r="O13" i="5"/>
  <c r="O12" i="5"/>
  <c r="O11" i="5"/>
  <c r="O10" i="5"/>
  <c r="O9" i="5"/>
  <c r="O8" i="5"/>
  <c r="O7" i="5"/>
  <c r="O6" i="5"/>
  <c r="O5" i="5"/>
  <c r="O4" i="5"/>
  <c r="O3" i="5"/>
  <c r="O2" i="5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4" i="2"/>
  <c r="I5" i="2"/>
  <c r="I6" i="2"/>
  <c r="I7" i="2"/>
  <c r="I8" i="2"/>
  <c r="I9" i="2"/>
  <c r="I10" i="2"/>
  <c r="I11" i="2"/>
  <c r="I12" i="2"/>
  <c r="I13" i="2"/>
  <c r="I14" i="2"/>
  <c r="I15" i="2"/>
  <c r="I3" i="2"/>
  <c r="I2" i="2"/>
</calcChain>
</file>

<file path=xl/sharedStrings.xml><?xml version="1.0" encoding="utf-8"?>
<sst xmlns="http://schemas.openxmlformats.org/spreadsheetml/2006/main" count="326" uniqueCount="163">
  <si>
    <t>住所続き</t>
  </si>
  <si>
    <t>8−10</t>
  </si>
  <si>
    <t>姓</t>
  </si>
  <si>
    <t>姓フリガナ</t>
  </si>
  <si>
    <t>住所1</t>
  </si>
  <si>
    <t>生年月日</t>
  </si>
  <si>
    <t>年齢</t>
  </si>
  <si>
    <t>郵便番号</t>
  </si>
  <si>
    <t>山田</t>
  </si>
  <si>
    <t>No.</t>
  </si>
  <si>
    <t>名</t>
  </si>
  <si>
    <t>名フリガナ</t>
  </si>
  <si>
    <t>郵便番号 住所</t>
  </si>
  <si>
    <t>携帯電話番号</t>
  </si>
  <si>
    <t>固定電話番号</t>
  </si>
  <si>
    <t>メールアドレス</t>
  </si>
  <si>
    <t>ヤマダ</t>
  </si>
  <si>
    <t>雅行</t>
  </si>
  <si>
    <t>マサユキ</t>
  </si>
  <si>
    <t>085−0812</t>
  </si>
  <si>
    <t>北海道釧路市紫雲台</t>
  </si>
  <si>
    <t>パープルタウン777</t>
  </si>
  <si>
    <t>090-1234-5678</t>
  </si>
  <si>
    <t>0154-23-6789</t>
  </si>
  <si>
    <t>大竹</t>
  </si>
  <si>
    <t>オオタケ</t>
  </si>
  <si>
    <t>一平</t>
  </si>
  <si>
    <t>イッペイ</t>
  </si>
  <si>
    <t>080-1234-5678</t>
  </si>
  <si>
    <t>070-1234-5678</t>
  </si>
  <si>
    <t>090-1234-5679</t>
  </si>
  <si>
    <t>080-1234-5679</t>
  </si>
  <si>
    <t>070-1234-5679</t>
  </si>
  <si>
    <t>090-1234-5680</t>
  </si>
  <si>
    <t>080-1234-5680</t>
  </si>
  <si>
    <t>070-1234-5680</t>
  </si>
  <si>
    <t>090-1234-5681</t>
  </si>
  <si>
    <t>080-1234-5681</t>
  </si>
  <si>
    <t>070-1234-5681</t>
  </si>
  <si>
    <t>090-1234-5682</t>
  </si>
  <si>
    <t>080-1234-5682</t>
  </si>
  <si>
    <t>018-822-8799</t>
  </si>
  <si>
    <t>0480-11-3456</t>
  </si>
  <si>
    <t>0258-98-3478</t>
  </si>
  <si>
    <t>0799-68-3322</t>
  </si>
  <si>
    <t>0550-26-7890</t>
  </si>
  <si>
    <t>078-57-3894</t>
  </si>
  <si>
    <t>0852-33-4567</t>
  </si>
  <si>
    <t>0880-88-1234</t>
  </si>
  <si>
    <t>0993-23-4892</t>
  </si>
  <si>
    <t>06-3389-1234</t>
  </si>
  <si>
    <t>0948-78-3878</t>
  </si>
  <si>
    <t>0280-33-4878</t>
  </si>
  <si>
    <t>0198-44-3887</t>
  </si>
  <si>
    <t>中田</t>
  </si>
  <si>
    <t>山本</t>
  </si>
  <si>
    <t>望月</t>
  </si>
  <si>
    <t>丸山</t>
  </si>
  <si>
    <t>副島</t>
  </si>
  <si>
    <t>石井</t>
  </si>
  <si>
    <t>真中</t>
  </si>
  <si>
    <t>加藤</t>
  </si>
  <si>
    <t>千葉</t>
  </si>
  <si>
    <t>日野</t>
  </si>
  <si>
    <t>児島</t>
  </si>
  <si>
    <t>斉藤</t>
  </si>
  <si>
    <t>サイトウ</t>
  </si>
  <si>
    <t>コジマ</t>
  </si>
  <si>
    <t>ナカタ</t>
  </si>
  <si>
    <t>ヤマモト</t>
  </si>
  <si>
    <t>モチヅキ</t>
  </si>
  <si>
    <t>マルヤマ</t>
  </si>
  <si>
    <t>ソエジマ</t>
  </si>
  <si>
    <t>イシイ</t>
  </si>
  <si>
    <t>マナカ</t>
  </si>
  <si>
    <t>カトウ</t>
  </si>
  <si>
    <t>チバ</t>
  </si>
  <si>
    <t>ヒノ</t>
  </si>
  <si>
    <t>誠</t>
  </si>
  <si>
    <t>マコト</t>
  </si>
  <si>
    <t>隆二</t>
  </si>
  <si>
    <t>リュウジ</t>
  </si>
  <si>
    <t>一正</t>
  </si>
  <si>
    <t>まカズマサ</t>
  </si>
  <si>
    <t>治</t>
  </si>
  <si>
    <t>オサム</t>
  </si>
  <si>
    <t>直樹</t>
  </si>
  <si>
    <t>ナオキ</t>
  </si>
  <si>
    <t>俊三</t>
  </si>
  <si>
    <t>シュンゾウ</t>
  </si>
  <si>
    <t>善之</t>
  </si>
  <si>
    <t>ヨシユキ</t>
  </si>
  <si>
    <t>巧</t>
  </si>
  <si>
    <t>タクミ</t>
  </si>
  <si>
    <t>啓二</t>
  </si>
  <si>
    <t>ケイジ</t>
  </si>
  <si>
    <t>明</t>
  </si>
  <si>
    <t>アキラ</t>
  </si>
  <si>
    <t>行信</t>
  </si>
  <si>
    <t>ユキノブ</t>
  </si>
  <si>
    <t>文男</t>
  </si>
  <si>
    <t>フミオ</t>
  </si>
  <si>
    <t>018−3453</t>
  </si>
  <si>
    <t>秋田県北秋田市中屋敷</t>
  </si>
  <si>
    <t>8−11</t>
  </si>
  <si>
    <t>340−0103</t>
  </si>
  <si>
    <t>埼玉県幸手市内国府間</t>
  </si>
  <si>
    <t>8−12</t>
  </si>
  <si>
    <t>8−13</t>
  </si>
  <si>
    <t>8−14</t>
  </si>
  <si>
    <t>8−15</t>
  </si>
  <si>
    <t>8−16</t>
  </si>
  <si>
    <t>8−17</t>
  </si>
  <si>
    <t>8−18</t>
  </si>
  <si>
    <t>8−19</t>
  </si>
  <si>
    <t>8−20</t>
  </si>
  <si>
    <t>8−21</t>
  </si>
  <si>
    <t>8−22</t>
  </si>
  <si>
    <t>8−23</t>
  </si>
  <si>
    <t>オータムマンション106</t>
  </si>
  <si>
    <t>観音アパート12</t>
  </si>
  <si>
    <t>エスバスマンション555</t>
  </si>
  <si>
    <t>金剛福寺マンション</t>
  </si>
  <si>
    <t>イッシーマンション</t>
  </si>
  <si>
    <t>さくらマンション505</t>
  </si>
  <si>
    <t>940−0088</t>
  </si>
  <si>
    <t>新潟県長岡市柏町</t>
  </si>
  <si>
    <t>911−0805</t>
  </si>
  <si>
    <t>福井県勝山市立川町</t>
  </si>
  <si>
    <t>411−0918</t>
  </si>
  <si>
    <t>静岡県駿東郡清水町湯川</t>
  </si>
  <si>
    <t>675−0011</t>
  </si>
  <si>
    <t>兵庫県加古川市野口町北野</t>
  </si>
  <si>
    <t>690−0002</t>
  </si>
  <si>
    <t>島根県松江市大正町</t>
  </si>
  <si>
    <t>787−0315</t>
  </si>
  <si>
    <t>高知県土佐清水市足摺岬</t>
  </si>
  <si>
    <t>891−0312</t>
  </si>
  <si>
    <t>鹿児島県指宿市池田</t>
  </si>
  <si>
    <t>560−0033</t>
  </si>
  <si>
    <t>大阪府豊中市蛍池中町</t>
  </si>
  <si>
    <t>821−0012</t>
  </si>
  <si>
    <t>福岡県嘉麻市上山田</t>
  </si>
  <si>
    <t>306−0004</t>
  </si>
  <si>
    <t>茨城県古河市雷電町</t>
  </si>
  <si>
    <t>025−0095</t>
  </si>
  <si>
    <t>岩手県花巻市石神町</t>
  </si>
  <si>
    <t>堀アパート7</t>
  </si>
  <si>
    <t>住所2</t>
  </si>
  <si>
    <t>abcd1235@efgh.jp</t>
  </si>
  <si>
    <t>abcd1234@efgh.jp</t>
  </si>
  <si>
    <t>abcd1236@efgh.jp</t>
  </si>
  <si>
    <t>abcd1237@efgh.jp</t>
  </si>
  <si>
    <t>abcd1238@efgh.jp</t>
  </si>
  <si>
    <t>abcd1239@efgh.jp</t>
  </si>
  <si>
    <t>abcd1240@efgh.jp</t>
  </si>
  <si>
    <t>abcd1241@efgh.jp</t>
  </si>
  <si>
    <t>abcd1242@efgh.jp</t>
  </si>
  <si>
    <t>abcd1243@efgh.jp</t>
  </si>
  <si>
    <t>abcd1244@efgh.jp</t>
  </si>
  <si>
    <t>abcd1245@efgh.jp</t>
  </si>
  <si>
    <t>abcd1246@efgh.jp</t>
  </si>
  <si>
    <t>abcd1247@efgh.jp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</si>
</sst>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411]ggge&quot;年&quot;m&quot;月&quot;d&quot;日&quot;;@"/>
    <numFmt numFmtId="178" formatCode="[&lt;=999]000;[&lt;=9999]000\-00;000\-0000"/>
    <numFmt numFmtId="179" formatCode="[&lt;=99999999]####\-####;\(00\)\ ####\-####"/>
  </numFmts>
  <fonts count="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49" fontId="3" fillId="0" borderId="0" xfId="1" applyNumberFormat="1" applyFont="1">
      <alignment vertical="center"/>
    </xf>
  </cellXfs>
  <cellStyles count="2">
    <cellStyle name="Hyperlink" xfId="1" xr:uid="{00000000-000B-0000-0000-000008000000}"/>
    <cellStyle name="標準" xfId="0" builtinId="0"/>
  </cellStyles>
  <dxfs count="28">
    <dxf>
      <numFmt numFmtId="176" formatCode="0_);[Red]\(0\)"/>
    </dxf>
    <dxf>
      <numFmt numFmtId="177" formatCode="[$-411]ggge&quot;年&quot;m&quot;月&quot;d&quot;日&quot;;@"/>
    </dxf>
    <dxf>
      <font>
        <u val="none"/>
        <color theme="10"/>
      </font>
      <numFmt numFmtId="30" formatCode="@"/>
    </dxf>
    <dxf>
      <numFmt numFmtId="179" formatCode="[&lt;=99999999]####\-####;\(00\)\ ####\-####"/>
    </dxf>
    <dxf>
      <numFmt numFmtId="179" formatCode="[&lt;=99999999]####\-####;\(00\)\ ####\-####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78" formatCode="[&lt;=999]000;[&lt;=9999]000\-00;000\-00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76" formatCode="0_);[Red]\(0\)"/>
    </dxf>
    <dxf>
      <numFmt numFmtId="177" formatCode="[$-411]ggge&quot;年&quot;m&quot;月&quot;d&quot;日&quot;;@"/>
    </dxf>
    <dxf>
      <font>
        <u val="none"/>
      </font>
      <numFmt numFmtId="30" formatCode="@"/>
    </dxf>
    <dxf>
      <numFmt numFmtId="179" formatCode="[&lt;=99999999]####\-####;\(00\)\ ####\-####"/>
    </dxf>
    <dxf>
      <numFmt numFmtId="179" formatCode="[&lt;=99999999]####\-####;\(00\)\ ####\-####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78" formatCode="[&lt;=999]000;[&lt;=9999]000\-00;000\-00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58581C-4EFC-0E43-9167-AE03570E884C}" name="テーブル3" displayName="テーブル3" ref="A1:O15" totalsRowShown="0">
  <autoFilter ref="A1:O15" xr:uid="{E158581C-4EFC-0E43-9167-AE03570E884C}"/>
  <tableColumns count="15">
    <tableColumn id="1" xr3:uid="{51101EF0-FCF3-804E-901B-1939C22B8A0C}" name="No."/>
    <tableColumn id="2" xr3:uid="{71BDAE03-21C2-C34C-B227-200AEC50BB0B}" name="姓" dataDxfId="27"/>
    <tableColumn id="3" xr3:uid="{72827199-4D6B-6240-8218-CD49BD7B48F5}" name="姓フリガナ" dataDxfId="26"/>
    <tableColumn id="4" xr3:uid="{134C39F7-B081-FB4B-AE2F-2AF26DBAAEBA}" name="名" dataDxfId="25"/>
    <tableColumn id="5" xr3:uid="{92C19B75-AC82-E341-B89F-49AB2D8691F6}" name="名フリガナ" dataDxfId="24"/>
    <tableColumn id="6" xr3:uid="{582F8DE1-10EC-C948-BBE3-6D4977626D82}" name="郵便番号" dataDxfId="23"/>
    <tableColumn id="7" xr3:uid="{5640B737-F170-D441-AA62-4E8B45CB8025}" name="郵便番号 住所" dataDxfId="22"/>
    <tableColumn id="8" xr3:uid="{DF88612F-12E3-9045-B29F-A9621C0639C2}" name="住所続き" dataDxfId="21"/>
    <tableColumn id="9" xr3:uid="{1E289174-F032-E648-8519-BAD1F2B21F6F}" name="住所1" dataDxfId="20">
      <calculatedColumnFormula>テーブル3[[#This Row],[郵便番号 住所]]&amp;テーブル3[[#This Row],[住所続き]]</calculatedColumnFormula>
    </tableColumn>
    <tableColumn id="10" xr3:uid="{31EEB417-58C3-A449-98BA-FFF51ECD9B8A}" name="住所2" dataDxfId="19"/>
    <tableColumn id="11" xr3:uid="{5A0F1A7B-ED07-9549-91D3-1954DD935C1C}" name="携帯電話番号" dataDxfId="18"/>
    <tableColumn id="12" xr3:uid="{57EB8D9B-D6D9-084E-980A-181BC1327FB3}" name="固定電話番号" dataDxfId="17"/>
    <tableColumn id="13" xr3:uid="{AF197DDF-80A5-A04C-A5B6-2207A841FA36}" name="メールアドレス" dataDxfId="16"/>
    <tableColumn id="14" xr3:uid="{B9A2E2C5-88B8-8B42-9772-FD4A4126B22D}" name="生年月日" dataDxfId="15"/>
    <tableColumn id="15" xr3:uid="{8FF0D43B-32E2-7648-B052-033B1699AD82}" name="年齢" dataDxfId="14">
      <calculatedColumnFormula>ROUNDDOWN(YEARFRAC(テーブル3[[#This Row],[生年月日]],TODAY()+1,1),0)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CBE55F-FED2-A640-9A4E-1871F88B3DAE}" name="テーブル32" displayName="テーブル32" ref="A1:O15" totalsRowShown="0">
  <autoFilter ref="A1:O15" xr:uid="{E158581C-4EFC-0E43-9167-AE03570E884C}"/>
  <tableColumns count="15">
    <tableColumn id="1" xr3:uid="{670DEB55-7DF0-8047-AC42-D9BCE5D2A6E7}" name="No."/>
    <tableColumn id="2" xr3:uid="{4F9B1792-B185-064E-9ED1-BE0D6F0B70CC}" name="姓" dataDxfId="13"/>
    <tableColumn id="3" xr3:uid="{BB2B7A41-A213-814F-AD88-84585802F771}" name="姓フリガナ" dataDxfId="12"/>
    <tableColumn id="4" xr3:uid="{1DBA928A-4C16-A84E-B830-CEBA264BA971}" name="名" dataDxfId="11"/>
    <tableColumn id="5" xr3:uid="{A392924F-7877-CD42-9C16-502108A5F83A}" name="名フリガナ" dataDxfId="10"/>
    <tableColumn id="6" xr3:uid="{904F5937-F8F7-3345-87F1-E4321797B894}" name="郵便番号" dataDxfId="9"/>
    <tableColumn id="7" xr3:uid="{30E57756-442D-0242-B02A-3B2CAC3056F4}" name="郵便番号 住所" dataDxfId="8"/>
    <tableColumn id="8" xr3:uid="{08633195-7BA1-B64A-9393-D0F75D3B35F6}" name="住所続き" dataDxfId="7"/>
    <tableColumn id="9" xr3:uid="{29383A39-6AE6-6145-850C-EA4967641CDD}" name="住所1" dataDxfId="6">
      <calculatedColumnFormula>テーブル32[[#This Row],[郵便番号 住所]]&amp;テーブル32[[#This Row],[住所続き]]</calculatedColumnFormula>
    </tableColumn>
    <tableColumn id="10" xr3:uid="{3B150A53-F2EB-8D4C-9DFE-C07DD10B6080}" name="住所2" dataDxfId="5"/>
    <tableColumn id="11" xr3:uid="{F81507F0-BDF9-2047-93C6-3885483ECAED}" name="携帯電話番号" dataDxfId="4"/>
    <tableColumn id="12" xr3:uid="{068E838D-02E8-2540-9995-2C5A7CF4EB5E}" name="固定電話番号" dataDxfId="3"/>
    <tableColumn id="13" xr3:uid="{6D5CD09B-BD70-7741-88AB-89D779DEA5FE}" name="メールアドレス" dataDxfId="2" dataCellStyle="Hyperlink"/>
    <tableColumn id="14" xr3:uid="{051614D9-9E77-5244-A49B-79795D25E88A}" name="生年月日" dataDxfId="1"/>
    <tableColumn id="15" xr3:uid="{D50E200C-74A3-494B-A888-FD43E3B158A2}" name="年齢" dataDxfId="0">
      <calculatedColumnFormula>ROUNDDOWN(YEARFRAC(テーブル32[[#This Row],[生年月日]],TODAY()+1,1),0)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cd1241@efgh.jp" TargetMode="External"/><Relationship Id="rId13" Type="http://schemas.openxmlformats.org/officeDocument/2006/relationships/hyperlink" Target="mailto:abcd1246@efgh.jp" TargetMode="External"/><Relationship Id="rId3" Type="http://schemas.openxmlformats.org/officeDocument/2006/relationships/hyperlink" Target="mailto:abcd1236@efgh.jp" TargetMode="External"/><Relationship Id="rId7" Type="http://schemas.openxmlformats.org/officeDocument/2006/relationships/hyperlink" Target="mailto:abcd1240@efgh.jp" TargetMode="External"/><Relationship Id="rId12" Type="http://schemas.openxmlformats.org/officeDocument/2006/relationships/hyperlink" Target="mailto:abcd1245@efgh.jp" TargetMode="External"/><Relationship Id="rId2" Type="http://schemas.openxmlformats.org/officeDocument/2006/relationships/hyperlink" Target="mailto:abcd1235@efgh.jp" TargetMode="External"/><Relationship Id="rId1" Type="http://schemas.openxmlformats.org/officeDocument/2006/relationships/hyperlink" Target="mailto:abcd1234@efgh.jp" TargetMode="External"/><Relationship Id="rId6" Type="http://schemas.openxmlformats.org/officeDocument/2006/relationships/hyperlink" Target="mailto:abcd1239@efgh.jp" TargetMode="External"/><Relationship Id="rId11" Type="http://schemas.openxmlformats.org/officeDocument/2006/relationships/hyperlink" Target="mailto:abcd1244@efgh.jp" TargetMode="External"/><Relationship Id="rId5" Type="http://schemas.openxmlformats.org/officeDocument/2006/relationships/hyperlink" Target="mailto:abcd1238@efgh.jp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mailto:abcd1243@efgh.jp" TargetMode="External"/><Relationship Id="rId4" Type="http://schemas.openxmlformats.org/officeDocument/2006/relationships/hyperlink" Target="mailto:abcd1237@efgh.jp" TargetMode="External"/><Relationship Id="rId9" Type="http://schemas.openxmlformats.org/officeDocument/2006/relationships/hyperlink" Target="mailto:abcd1242@efgh.jp" TargetMode="External"/><Relationship Id="rId14" Type="http://schemas.openxmlformats.org/officeDocument/2006/relationships/hyperlink" Target="mailto:abcd1247@efgh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bcd1241@efgh.jp" TargetMode="External"/><Relationship Id="rId13" Type="http://schemas.openxmlformats.org/officeDocument/2006/relationships/hyperlink" Target="mailto:abcd1246@efgh.jp" TargetMode="External"/><Relationship Id="rId3" Type="http://schemas.openxmlformats.org/officeDocument/2006/relationships/hyperlink" Target="mailto:abcd1236@efgh.jp" TargetMode="External"/><Relationship Id="rId7" Type="http://schemas.openxmlformats.org/officeDocument/2006/relationships/hyperlink" Target="mailto:abcd1240@efgh.jp" TargetMode="External"/><Relationship Id="rId12" Type="http://schemas.openxmlformats.org/officeDocument/2006/relationships/hyperlink" Target="mailto:abcd1245@efgh.jp" TargetMode="External"/><Relationship Id="rId2" Type="http://schemas.openxmlformats.org/officeDocument/2006/relationships/hyperlink" Target="mailto:abcd1235@efgh.jp" TargetMode="External"/><Relationship Id="rId1" Type="http://schemas.openxmlformats.org/officeDocument/2006/relationships/hyperlink" Target="mailto:abcd1234@efgh.jp" TargetMode="External"/><Relationship Id="rId6" Type="http://schemas.openxmlformats.org/officeDocument/2006/relationships/hyperlink" Target="mailto:abcd1239@efgh.jp" TargetMode="External"/><Relationship Id="rId11" Type="http://schemas.openxmlformats.org/officeDocument/2006/relationships/hyperlink" Target="mailto:abcd1244@efgh.jp" TargetMode="External"/><Relationship Id="rId5" Type="http://schemas.openxmlformats.org/officeDocument/2006/relationships/hyperlink" Target="mailto:abcd1238@efgh.jp" TargetMode="External"/><Relationship Id="rId15" Type="http://schemas.openxmlformats.org/officeDocument/2006/relationships/table" Target="../tables/table2.xml"/><Relationship Id="rId10" Type="http://schemas.openxmlformats.org/officeDocument/2006/relationships/hyperlink" Target="mailto:abcd1243@efgh.jp" TargetMode="External"/><Relationship Id="rId4" Type="http://schemas.openxmlformats.org/officeDocument/2006/relationships/hyperlink" Target="mailto:abcd1237@efgh.jp" TargetMode="External"/><Relationship Id="rId9" Type="http://schemas.openxmlformats.org/officeDocument/2006/relationships/hyperlink" Target="mailto:abcd1242@efgh.jp" TargetMode="External"/><Relationship Id="rId14" Type="http://schemas.openxmlformats.org/officeDocument/2006/relationships/hyperlink" Target="mailto:abcd1247@efgh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8684-45EB-9A42-90D6-A62030443324}">
  <dimension ref="A1:S15"/>
  <sheetViews>
    <sheetView tabSelected="1" zoomScaleNormal="150" zoomScaleSheetLayoutView="100" workbookViewId="0">
      <pane xSplit="5" ySplit="1" topLeftCell="F2" activePane="bottomRight" state="frozen"/>
      <selection activeCell="E16" sqref="E16"/>
      <selection pane="bottomLeft" activeCell="A2" sqref="A2"/>
      <selection pane="topRight" activeCell="F1" sqref="F1"/>
      <selection pane="bottomRight" activeCell="A18" sqref="A18"/>
    </sheetView>
  </sheetViews>
  <sheetFormatPr defaultRowHeight="14.25" x14ac:dyDescent="0.2"/>
  <cols>
    <col min="1" max="1" width="6.25" bestFit="1" customWidth="1"/>
    <col min="2" max="2" width="5.0234375" bestFit="1" customWidth="1"/>
    <col min="3" max="3" width="12.13671875" bestFit="1" customWidth="1"/>
    <col min="4" max="4" width="5.0234375" bestFit="1" customWidth="1"/>
    <col min="5" max="5" width="12.13671875" bestFit="1" customWidth="1"/>
    <col min="6" max="6" width="10.41796875" bestFit="1" customWidth="1"/>
    <col min="7" max="7" width="23.53515625" bestFit="1" customWidth="1"/>
    <col min="8" max="8" width="10.41796875" bestFit="1" customWidth="1"/>
    <col min="9" max="9" width="28.44140625" bestFit="1" customWidth="1"/>
    <col min="10" max="10" width="20.10546875" bestFit="1" customWidth="1"/>
    <col min="11" max="12" width="13.97265625" bestFit="1" customWidth="1"/>
    <col min="13" max="13" width="16.671875" bestFit="1" customWidth="1"/>
    <col min="14" max="14" width="15.8125" bestFit="1" customWidth="1"/>
    <col min="18" max="18" width="9.8046875" bestFit="1" customWidth="1"/>
    <col min="19" max="19" width="9.55859375" bestFit="1" customWidth="1"/>
  </cols>
  <sheetData>
    <row r="1" spans="1:19" x14ac:dyDescent="0.2">
      <c r="A1" t="s">
        <v>9</v>
      </c>
      <c r="B1" t="s">
        <v>2</v>
      </c>
      <c r="C1" t="s">
        <v>3</v>
      </c>
      <c r="D1" t="s">
        <v>10</v>
      </c>
      <c r="E1" t="s">
        <v>11</v>
      </c>
      <c r="F1" t="s">
        <v>7</v>
      </c>
      <c r="G1" t="s">
        <v>12</v>
      </c>
      <c r="H1" t="s">
        <v>0</v>
      </c>
      <c r="I1" t="s">
        <v>4</v>
      </c>
      <c r="J1" t="s">
        <v>148</v>
      </c>
      <c r="K1" t="s">
        <v>13</v>
      </c>
      <c r="L1" t="s">
        <v>14</v>
      </c>
      <c r="M1" t="s">
        <v>15</v>
      </c>
      <c r="N1" t="s">
        <v>5</v>
      </c>
      <c r="O1" t="s">
        <v>6</v>
      </c>
      <c r="S1" s="1"/>
    </row>
    <row r="2" spans="1:19" x14ac:dyDescent="0.2">
      <c r="A2">
        <v>1</v>
      </c>
      <c r="B2" s="4" t="s">
        <v>8</v>
      </c>
      <c r="C2" s="4" t="s">
        <v>16</v>
      </c>
      <c r="D2" s="4" t="s">
        <v>17</v>
      </c>
      <c r="E2" s="4" t="s">
        <v>18</v>
      </c>
      <c r="F2" s="5" t="s">
        <v>19</v>
      </c>
      <c r="G2" s="4" t="s">
        <v>20</v>
      </c>
      <c r="H2" s="4" t="s">
        <v>1</v>
      </c>
      <c r="I2" s="4" t="str">
        <f>テーブル3[[#This Row],[郵便番号 住所]]&amp;テーブル3[[#This Row],[住所続き]]</f>
        <v>北海道釧路市紫雲台8−10</v>
      </c>
      <c r="J2" s="4" t="s">
        <v>21</v>
      </c>
      <c r="K2" s="6" t="s">
        <v>22</v>
      </c>
      <c r="L2" s="6" t="s">
        <v>23</v>
      </c>
      <c r="M2" s="7" t="s">
        <v>150</v>
      </c>
      <c r="N2" s="2">
        <v>14336</v>
      </c>
      <c r="O2" s="3">
        <f ca="1">ROUNDDOWN(YEARFRAC(テーブル3[[#This Row],[生年月日]],TODAY()+1,1),0)</f>
        <v>84</v>
      </c>
    </row>
    <row r="3" spans="1:19" x14ac:dyDescent="0.2">
      <c r="A3">
        <v>2</v>
      </c>
      <c r="B3" s="4" t="s">
        <v>24</v>
      </c>
      <c r="C3" s="4" t="s">
        <v>25</v>
      </c>
      <c r="D3" s="4" t="s">
        <v>26</v>
      </c>
      <c r="E3" s="4" t="s">
        <v>27</v>
      </c>
      <c r="F3" s="5" t="s">
        <v>102</v>
      </c>
      <c r="G3" s="4" t="s">
        <v>103</v>
      </c>
      <c r="H3" s="4" t="s">
        <v>104</v>
      </c>
      <c r="I3" s="4" t="str">
        <f>テーブル3[[#This Row],[郵便番号 住所]]&amp;テーブル3[[#This Row],[住所続き]]</f>
        <v>秋田県北秋田市中屋敷8−11</v>
      </c>
      <c r="J3" s="4" t="s">
        <v>119</v>
      </c>
      <c r="K3" s="6" t="s">
        <v>28</v>
      </c>
      <c r="L3" s="6" t="s">
        <v>41</v>
      </c>
      <c r="M3" s="7" t="s">
        <v>149</v>
      </c>
      <c r="N3" s="2">
        <v>17780</v>
      </c>
      <c r="O3" s="3">
        <f ca="1">ROUNDDOWN(YEARFRAC(テーブル3[[#This Row],[生年月日]],TODAY()+1,1),0)</f>
        <v>75</v>
      </c>
    </row>
    <row r="4" spans="1:19" x14ac:dyDescent="0.2">
      <c r="A4">
        <v>3</v>
      </c>
      <c r="B4" s="4" t="s">
        <v>54</v>
      </c>
      <c r="C4" s="4" t="s">
        <v>68</v>
      </c>
      <c r="D4" s="4" t="s">
        <v>78</v>
      </c>
      <c r="E4" s="4" t="s">
        <v>79</v>
      </c>
      <c r="F4" s="5" t="s">
        <v>105</v>
      </c>
      <c r="G4" s="4" t="s">
        <v>106</v>
      </c>
      <c r="H4" s="4" t="s">
        <v>107</v>
      </c>
      <c r="I4" s="4" t="str">
        <f>テーブル3[[#This Row],[郵便番号 住所]]&amp;テーブル3[[#This Row],[住所続き]]</f>
        <v>埼玉県幸手市内国府間8−12</v>
      </c>
      <c r="J4" s="4"/>
      <c r="K4" s="6" t="s">
        <v>29</v>
      </c>
      <c r="L4" s="6" t="s">
        <v>42</v>
      </c>
      <c r="M4" s="7" t="s">
        <v>151</v>
      </c>
      <c r="N4" s="2">
        <v>17048</v>
      </c>
      <c r="O4" s="3">
        <f ca="1">ROUNDDOWN(YEARFRAC(テーブル3[[#This Row],[生年月日]],TODAY()+1,1),0)</f>
        <v>77</v>
      </c>
    </row>
    <row r="5" spans="1:19" x14ac:dyDescent="0.2">
      <c r="A5">
        <v>4</v>
      </c>
      <c r="B5" s="4" t="s">
        <v>55</v>
      </c>
      <c r="C5" s="4" t="s">
        <v>69</v>
      </c>
      <c r="D5" s="4" t="s">
        <v>80</v>
      </c>
      <c r="E5" s="4" t="s">
        <v>81</v>
      </c>
      <c r="F5" s="5" t="s">
        <v>125</v>
      </c>
      <c r="G5" s="4" t="s">
        <v>126</v>
      </c>
      <c r="H5" s="4" t="s">
        <v>108</v>
      </c>
      <c r="I5" s="4" t="str">
        <f>テーブル3[[#This Row],[郵便番号 住所]]&amp;テーブル3[[#This Row],[住所続き]]</f>
        <v>新潟県長岡市柏町8−13</v>
      </c>
      <c r="J5" s="4" t="s">
        <v>120</v>
      </c>
      <c r="K5" s="6" t="s">
        <v>30</v>
      </c>
      <c r="L5" s="6" t="s">
        <v>43</v>
      </c>
      <c r="M5" s="7" t="s">
        <v>152</v>
      </c>
      <c r="N5" s="2">
        <v>17827</v>
      </c>
      <c r="O5" s="3">
        <f ca="1">ROUNDDOWN(YEARFRAC(テーブル3[[#This Row],[生年月日]],TODAY()+1,1),0)</f>
        <v>75</v>
      </c>
    </row>
    <row r="6" spans="1:19" x14ac:dyDescent="0.2">
      <c r="A6">
        <v>5</v>
      </c>
      <c r="B6" s="4" t="s">
        <v>56</v>
      </c>
      <c r="C6" s="4" t="s">
        <v>70</v>
      </c>
      <c r="D6" s="4" t="s">
        <v>82</v>
      </c>
      <c r="E6" s="4" t="s">
        <v>83</v>
      </c>
      <c r="F6" s="5" t="s">
        <v>127</v>
      </c>
      <c r="G6" s="4" t="s">
        <v>128</v>
      </c>
      <c r="H6" s="4" t="s">
        <v>109</v>
      </c>
      <c r="I6" s="4" t="str">
        <f>テーブル3[[#This Row],[郵便番号 住所]]&amp;テーブル3[[#This Row],[住所続き]]</f>
        <v>福井県勝山市立川町8−14</v>
      </c>
      <c r="J6" s="4"/>
      <c r="K6" s="6" t="s">
        <v>31</v>
      </c>
      <c r="L6" s="6" t="s">
        <v>44</v>
      </c>
      <c r="M6" s="7" t="s">
        <v>153</v>
      </c>
      <c r="N6" s="2">
        <v>14467</v>
      </c>
      <c r="O6" s="3">
        <f ca="1">ROUNDDOWN(YEARFRAC(テーブル3[[#This Row],[生年月日]],TODAY()+1,1),0)</f>
        <v>84</v>
      </c>
    </row>
    <row r="7" spans="1:19" x14ac:dyDescent="0.2">
      <c r="A7">
        <v>6</v>
      </c>
      <c r="B7" s="4" t="s">
        <v>57</v>
      </c>
      <c r="C7" s="4" t="s">
        <v>71</v>
      </c>
      <c r="D7" s="4" t="s">
        <v>84</v>
      </c>
      <c r="E7" s="4" t="s">
        <v>85</v>
      </c>
      <c r="F7" s="5" t="s">
        <v>129</v>
      </c>
      <c r="G7" s="4" t="s">
        <v>130</v>
      </c>
      <c r="H7" s="4" t="s">
        <v>110</v>
      </c>
      <c r="I7" s="4" t="str">
        <f>テーブル3[[#This Row],[郵便番号 住所]]&amp;テーブル3[[#This Row],[住所続き]]</f>
        <v>静岡県駿東郡清水町湯川8−15</v>
      </c>
      <c r="J7" s="4" t="s">
        <v>121</v>
      </c>
      <c r="K7" s="6" t="s">
        <v>32</v>
      </c>
      <c r="L7" s="6" t="s">
        <v>45</v>
      </c>
      <c r="M7" s="7" t="s">
        <v>154</v>
      </c>
      <c r="N7" s="2">
        <v>16255</v>
      </c>
      <c r="O7" s="3">
        <f ca="1">ROUNDDOWN(YEARFRAC(テーブル3[[#This Row],[生年月日]],TODAY()+1,1),0)</f>
        <v>79</v>
      </c>
    </row>
    <row r="8" spans="1:19" x14ac:dyDescent="0.2">
      <c r="A8">
        <v>7</v>
      </c>
      <c r="B8" s="4" t="s">
        <v>58</v>
      </c>
      <c r="C8" s="4" t="s">
        <v>72</v>
      </c>
      <c r="D8" s="4" t="s">
        <v>86</v>
      </c>
      <c r="E8" s="4" t="s">
        <v>87</v>
      </c>
      <c r="F8" s="5" t="s">
        <v>131</v>
      </c>
      <c r="G8" s="4" t="s">
        <v>132</v>
      </c>
      <c r="H8" s="4" t="s">
        <v>111</v>
      </c>
      <c r="I8" s="4" t="str">
        <f>テーブル3[[#This Row],[郵便番号 住所]]&amp;テーブル3[[#This Row],[住所続き]]</f>
        <v>兵庫県加古川市野口町北野8−16</v>
      </c>
      <c r="J8" s="4"/>
      <c r="K8" s="6" t="s">
        <v>33</v>
      </c>
      <c r="L8" s="6" t="s">
        <v>46</v>
      </c>
      <c r="M8" s="7" t="s">
        <v>155</v>
      </c>
      <c r="N8" s="2">
        <v>15347</v>
      </c>
      <c r="O8" s="3">
        <f ca="1">ROUNDDOWN(YEARFRAC(テーブル3[[#This Row],[生年月日]],TODAY()+1,1),0)</f>
        <v>82</v>
      </c>
    </row>
    <row r="9" spans="1:19" x14ac:dyDescent="0.2">
      <c r="A9">
        <v>8</v>
      </c>
      <c r="B9" s="4" t="s">
        <v>59</v>
      </c>
      <c r="C9" s="4" t="s">
        <v>73</v>
      </c>
      <c r="D9" s="4" t="s">
        <v>88</v>
      </c>
      <c r="E9" s="4" t="s">
        <v>89</v>
      </c>
      <c r="F9" s="5" t="s">
        <v>133</v>
      </c>
      <c r="G9" s="4" t="s">
        <v>134</v>
      </c>
      <c r="H9" s="4" t="s">
        <v>112</v>
      </c>
      <c r="I9" s="4" t="str">
        <f>テーブル3[[#This Row],[郵便番号 住所]]&amp;テーブル3[[#This Row],[住所続き]]</f>
        <v>島根県松江市大正町8−17</v>
      </c>
      <c r="J9" s="4"/>
      <c r="K9" s="6" t="s">
        <v>34</v>
      </c>
      <c r="L9" s="6" t="s">
        <v>47</v>
      </c>
      <c r="M9" s="7" t="s">
        <v>156</v>
      </c>
      <c r="N9" s="2">
        <v>15437</v>
      </c>
      <c r="O9" s="3">
        <f ca="1">ROUNDDOWN(YEARFRAC(テーブル3[[#This Row],[生年月日]],TODAY()+1,1),0)</f>
        <v>81</v>
      </c>
    </row>
    <row r="10" spans="1:19" x14ac:dyDescent="0.2">
      <c r="A10">
        <v>9</v>
      </c>
      <c r="B10" s="4" t="s">
        <v>60</v>
      </c>
      <c r="C10" s="4" t="s">
        <v>74</v>
      </c>
      <c r="D10" s="4" t="s">
        <v>90</v>
      </c>
      <c r="E10" s="4" t="s">
        <v>91</v>
      </c>
      <c r="F10" s="5" t="s">
        <v>135</v>
      </c>
      <c r="G10" s="4" t="s">
        <v>136</v>
      </c>
      <c r="H10" s="4" t="s">
        <v>113</v>
      </c>
      <c r="I10" s="4" t="str">
        <f>テーブル3[[#This Row],[郵便番号 住所]]&amp;テーブル3[[#This Row],[住所続き]]</f>
        <v>高知県土佐清水市足摺岬8−18</v>
      </c>
      <c r="J10" s="4" t="s">
        <v>122</v>
      </c>
      <c r="K10" s="6" t="s">
        <v>35</v>
      </c>
      <c r="L10" s="6" t="s">
        <v>48</v>
      </c>
      <c r="M10" s="7" t="s">
        <v>157</v>
      </c>
      <c r="N10" s="2">
        <v>16015</v>
      </c>
      <c r="O10" s="3">
        <f ca="1">ROUNDDOWN(YEARFRAC(テーブル3[[#This Row],[生年月日]],TODAY()+1,1),0)</f>
        <v>80</v>
      </c>
    </row>
    <row r="11" spans="1:19" x14ac:dyDescent="0.2">
      <c r="A11">
        <v>10</v>
      </c>
      <c r="B11" s="4" t="s">
        <v>61</v>
      </c>
      <c r="C11" s="4" t="s">
        <v>75</v>
      </c>
      <c r="D11" s="4" t="s">
        <v>92</v>
      </c>
      <c r="E11" s="4" t="s">
        <v>93</v>
      </c>
      <c r="F11" s="5" t="s">
        <v>137</v>
      </c>
      <c r="G11" s="4" t="s">
        <v>138</v>
      </c>
      <c r="H11" s="4" t="s">
        <v>114</v>
      </c>
      <c r="I11" s="4" t="str">
        <f>テーブル3[[#This Row],[郵便番号 住所]]&amp;テーブル3[[#This Row],[住所続き]]</f>
        <v>鹿児島県指宿市池田8−19</v>
      </c>
      <c r="J11" s="4" t="s">
        <v>123</v>
      </c>
      <c r="K11" s="6" t="s">
        <v>36</v>
      </c>
      <c r="L11" s="6" t="s">
        <v>49</v>
      </c>
      <c r="M11" s="7" t="s">
        <v>158</v>
      </c>
      <c r="N11" s="2">
        <v>18987</v>
      </c>
      <c r="O11" s="3">
        <f ca="1">ROUNDDOWN(YEARFRAC(テーブル3[[#This Row],[生年月日]],TODAY()+1,1),0)</f>
        <v>72</v>
      </c>
    </row>
    <row r="12" spans="1:19" x14ac:dyDescent="0.2">
      <c r="A12">
        <v>11</v>
      </c>
      <c r="B12" s="4" t="s">
        <v>62</v>
      </c>
      <c r="C12" s="4" t="s">
        <v>76</v>
      </c>
      <c r="D12" s="4" t="s">
        <v>94</v>
      </c>
      <c r="E12" s="4" t="s">
        <v>95</v>
      </c>
      <c r="F12" s="5" t="s">
        <v>139</v>
      </c>
      <c r="G12" s="4" t="s">
        <v>140</v>
      </c>
      <c r="H12" s="4" t="s">
        <v>115</v>
      </c>
      <c r="I12" s="4" t="str">
        <f>テーブル3[[#This Row],[郵便番号 住所]]&amp;テーブル3[[#This Row],[住所続き]]</f>
        <v>大阪府豊中市蛍池中町8−20</v>
      </c>
      <c r="J12" s="4" t="s">
        <v>124</v>
      </c>
      <c r="K12" s="6" t="s">
        <v>37</v>
      </c>
      <c r="L12" s="6" t="s">
        <v>50</v>
      </c>
      <c r="M12" s="7" t="s">
        <v>159</v>
      </c>
      <c r="N12" s="2">
        <v>14711</v>
      </c>
      <c r="O12" s="3">
        <f ca="1">ROUNDDOWN(YEARFRAC(テーブル3[[#This Row],[生年月日]],TODAY()+1,1),0)</f>
        <v>83</v>
      </c>
    </row>
    <row r="13" spans="1:19" x14ac:dyDescent="0.2">
      <c r="A13">
        <v>12</v>
      </c>
      <c r="B13" s="4" t="s">
        <v>63</v>
      </c>
      <c r="C13" s="4" t="s">
        <v>77</v>
      </c>
      <c r="D13" s="4" t="s">
        <v>96</v>
      </c>
      <c r="E13" s="4" t="s">
        <v>97</v>
      </c>
      <c r="F13" s="5" t="s">
        <v>141</v>
      </c>
      <c r="G13" s="4" t="s">
        <v>142</v>
      </c>
      <c r="H13" s="4" t="s">
        <v>116</v>
      </c>
      <c r="I13" s="4" t="str">
        <f>テーブル3[[#This Row],[郵便番号 住所]]&amp;テーブル3[[#This Row],[住所続き]]</f>
        <v>福岡県嘉麻市上山田8−21</v>
      </c>
      <c r="J13" s="4"/>
      <c r="K13" s="6" t="s">
        <v>38</v>
      </c>
      <c r="L13" s="6" t="s">
        <v>51</v>
      </c>
      <c r="M13" s="7" t="s">
        <v>160</v>
      </c>
      <c r="N13" s="2">
        <v>14426</v>
      </c>
      <c r="O13" s="3">
        <f ca="1">ROUNDDOWN(YEARFRAC(テーブル3[[#This Row],[生年月日]],TODAY()+1,1),0)</f>
        <v>84</v>
      </c>
    </row>
    <row r="14" spans="1:19" x14ac:dyDescent="0.2">
      <c r="A14">
        <v>13</v>
      </c>
      <c r="B14" s="4" t="s">
        <v>64</v>
      </c>
      <c r="C14" s="4" t="s">
        <v>67</v>
      </c>
      <c r="D14" s="4" t="s">
        <v>98</v>
      </c>
      <c r="E14" s="4" t="s">
        <v>99</v>
      </c>
      <c r="F14" s="5" t="s">
        <v>143</v>
      </c>
      <c r="G14" s="4" t="s">
        <v>144</v>
      </c>
      <c r="H14" s="4" t="s">
        <v>117</v>
      </c>
      <c r="I14" s="4" t="str">
        <f>テーブル3[[#This Row],[郵便番号 住所]]&amp;テーブル3[[#This Row],[住所続き]]</f>
        <v>茨城県古河市雷電町8−22</v>
      </c>
      <c r="J14" s="4" t="s">
        <v>147</v>
      </c>
      <c r="K14" s="6" t="s">
        <v>39</v>
      </c>
      <c r="L14" s="6" t="s">
        <v>52</v>
      </c>
      <c r="M14" s="7" t="s">
        <v>161</v>
      </c>
      <c r="N14" s="2">
        <v>20301</v>
      </c>
      <c r="O14" s="3">
        <f ca="1">ROUNDDOWN(YEARFRAC(テーブル3[[#This Row],[生年月日]],TODAY()+1,1),0)</f>
        <v>68</v>
      </c>
    </row>
    <row r="15" spans="1:19" x14ac:dyDescent="0.2">
      <c r="A15">
        <v>14</v>
      </c>
      <c r="B15" s="4" t="s">
        <v>65</v>
      </c>
      <c r="C15" s="4" t="s">
        <v>66</v>
      </c>
      <c r="D15" s="4" t="s">
        <v>100</v>
      </c>
      <c r="E15" s="4" t="s">
        <v>101</v>
      </c>
      <c r="F15" s="5" t="s">
        <v>145</v>
      </c>
      <c r="G15" s="4" t="s">
        <v>146</v>
      </c>
      <c r="H15" s="4" t="s">
        <v>118</v>
      </c>
      <c r="I15" s="4" t="str">
        <f>テーブル3[[#This Row],[郵便番号 住所]]&amp;テーブル3[[#This Row],[住所続き]]</f>
        <v>岩手県花巻市石神町8−23</v>
      </c>
      <c r="J15" s="4"/>
      <c r="K15" s="6" t="s">
        <v>40</v>
      </c>
      <c r="L15" s="6" t="s">
        <v>53</v>
      </c>
      <c r="M15" s="7" t="s">
        <v>162</v>
      </c>
      <c r="N15" s="2">
        <v>19405</v>
      </c>
      <c r="O15" s="3">
        <f ca="1">ROUNDDOWN(YEARFRAC(テーブル3[[#This Row],[生年月日]],TODAY()+1,1),0)</f>
        <v>71</v>
      </c>
    </row>
  </sheetData>
  <phoneticPr fontId="2" alignment="center"/>
  <hyperlinks>
    <hyperlink ref="M2" r:id="rId1" xr:uid="{152C5D64-F304-234C-BBBB-1A3003496FB9}"/>
    <hyperlink ref="M3" r:id="rId2" xr:uid="{80D678C5-7DF5-5149-94DE-6F029D8CAF31}"/>
    <hyperlink ref="M4" r:id="rId3" xr:uid="{A5DF2733-81AC-2A4F-B945-8C415BF8B1CB}"/>
    <hyperlink ref="M5" r:id="rId4" xr:uid="{B192D4D7-BA62-2D4D-B665-D083EAFB705A}"/>
    <hyperlink ref="M6" r:id="rId5" xr:uid="{AB20A36C-4C66-7C41-94B7-9C94E488A135}"/>
    <hyperlink ref="M7" r:id="rId6" xr:uid="{EC0E3200-B8D3-AF45-AB72-8B1FC24B1C0A}"/>
    <hyperlink ref="M8" r:id="rId7" xr:uid="{21193B77-B8A5-8E43-A398-D025EFA1F4BB}"/>
    <hyperlink ref="M9" r:id="rId8" xr:uid="{033556FB-371A-9C47-8B8D-EBBF50D9B4F1}"/>
    <hyperlink ref="M10" r:id="rId9" xr:uid="{F486AEF1-BEF6-3A4B-9CFC-2A6D32A5B9E1}"/>
    <hyperlink ref="M11" r:id="rId10" xr:uid="{63A3C724-AF66-1644-BC05-2E0365D070B7}"/>
    <hyperlink ref="M12" r:id="rId11" xr:uid="{DC450EA7-118B-4C4F-8876-DC21F2B55439}"/>
    <hyperlink ref="M13" r:id="rId12" xr:uid="{FA7DA687-BF8F-9841-9BEF-37E464739CFD}"/>
    <hyperlink ref="M14" r:id="rId13" xr:uid="{FEA92572-8CC6-3843-9D29-208BD472D5CF}"/>
    <hyperlink ref="M15" r:id="rId14" xr:uid="{0D1A8B4B-A7E8-C547-B8EC-27D39261E004}"/>
  </hyperlinks>
  <pageMargins left="0.7" right="0.7" top="0.75" bottom="0.75" header="0.3" footer="0.3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1395-475F-FB48-8AE2-BAA16DC16747}">
  <dimension ref="A1:S15"/>
  <sheetViews>
    <sheetView zoomScaleNormal="150" zoomScaleSheetLayoutView="100" workbookViewId="0">
      <selection activeCell="A18" sqref="A18"/>
    </sheetView>
  </sheetViews>
  <sheetFormatPr defaultRowHeight="14.25" x14ac:dyDescent="0.2"/>
  <cols>
    <col min="1" max="1" width="6.25" bestFit="1" customWidth="1"/>
    <col min="2" max="2" width="5.0234375" bestFit="1" customWidth="1"/>
    <col min="3" max="3" width="12.13671875" bestFit="1" customWidth="1"/>
    <col min="4" max="4" width="5.0234375" bestFit="1" customWidth="1"/>
    <col min="5" max="5" width="12.13671875" bestFit="1" customWidth="1"/>
    <col min="6" max="6" width="10.41796875" bestFit="1" customWidth="1"/>
    <col min="7" max="7" width="23.53515625" bestFit="1" customWidth="1"/>
    <col min="8" max="8" width="10.41796875" bestFit="1" customWidth="1"/>
    <col min="9" max="9" width="28.44140625" bestFit="1" customWidth="1"/>
    <col min="10" max="10" width="20.10546875" bestFit="1" customWidth="1"/>
    <col min="11" max="12" width="13.97265625" bestFit="1" customWidth="1"/>
    <col min="13" max="13" width="16.671875" bestFit="1" customWidth="1"/>
    <col min="14" max="14" width="15.8125" bestFit="1" customWidth="1"/>
    <col min="18" max="18" width="9.8046875" bestFit="1" customWidth="1"/>
    <col min="19" max="19" width="9.55859375" bestFit="1" customWidth="1"/>
  </cols>
  <sheetData>
    <row r="1" spans="1:19" x14ac:dyDescent="0.2">
      <c r="A1" t="s">
        <v>9</v>
      </c>
      <c r="B1" t="s">
        <v>2</v>
      </c>
      <c r="C1" t="s">
        <v>3</v>
      </c>
      <c r="D1" t="s">
        <v>10</v>
      </c>
      <c r="E1" t="s">
        <v>11</v>
      </c>
      <c r="F1" t="s">
        <v>7</v>
      </c>
      <c r="G1" t="s">
        <v>12</v>
      </c>
      <c r="H1" t="s">
        <v>0</v>
      </c>
      <c r="I1" t="s">
        <v>4</v>
      </c>
      <c r="J1" t="s">
        <v>148</v>
      </c>
      <c r="K1" t="s">
        <v>13</v>
      </c>
      <c r="L1" t="s">
        <v>14</v>
      </c>
      <c r="M1" t="s">
        <v>15</v>
      </c>
      <c r="N1" t="s">
        <v>5</v>
      </c>
      <c r="O1" t="s">
        <v>6</v>
      </c>
      <c r="S1" s="1"/>
    </row>
    <row r="2" spans="1:19" x14ac:dyDescent="0.2">
      <c r="A2">
        <v>1</v>
      </c>
      <c r="B2" s="4" t="s">
        <v>8</v>
      </c>
      <c r="C2" s="4" t="s">
        <v>16</v>
      </c>
      <c r="D2" s="4" t="s">
        <v>17</v>
      </c>
      <c r="E2" s="4" t="s">
        <v>18</v>
      </c>
      <c r="F2" s="5" t="s">
        <v>19</v>
      </c>
      <c r="G2" s="4" t="s">
        <v>20</v>
      </c>
      <c r="H2" s="4" t="s">
        <v>1</v>
      </c>
      <c r="I2" s="4" t="str">
        <f>テーブル32[[#This Row],[郵便番号 住所]]&amp;テーブル32[[#This Row],[住所続き]]</f>
        <v>北海道釧路市紫雲台8−10</v>
      </c>
      <c r="J2" s="4" t="s">
        <v>21</v>
      </c>
      <c r="K2" s="6" t="s">
        <v>22</v>
      </c>
      <c r="L2" s="6" t="s">
        <v>23</v>
      </c>
      <c r="M2" s="7" t="s">
        <v>150</v>
      </c>
      <c r="N2" s="2">
        <v>14336</v>
      </c>
      <c r="O2" s="3">
        <f ca="1">ROUNDDOWN(YEARFRAC(テーブル32[[#This Row],[生年月日]],TODAY()+1,1),0)</f>
        <v>84</v>
      </c>
    </row>
    <row r="3" spans="1:19" x14ac:dyDescent="0.2">
      <c r="A3">
        <v>2</v>
      </c>
      <c r="B3" s="4" t="s">
        <v>24</v>
      </c>
      <c r="C3" s="4" t="s">
        <v>25</v>
      </c>
      <c r="D3" s="4" t="s">
        <v>26</v>
      </c>
      <c r="E3" s="4" t="s">
        <v>27</v>
      </c>
      <c r="F3" s="5" t="s">
        <v>102</v>
      </c>
      <c r="G3" s="4" t="s">
        <v>103</v>
      </c>
      <c r="H3" s="4" t="s">
        <v>104</v>
      </c>
      <c r="I3" s="4" t="str">
        <f>テーブル32[[#This Row],[郵便番号 住所]]&amp;テーブル32[[#This Row],[住所続き]]</f>
        <v>秋田県北秋田市中屋敷8−11</v>
      </c>
      <c r="J3" s="4" t="s">
        <v>119</v>
      </c>
      <c r="K3" s="6" t="s">
        <v>28</v>
      </c>
      <c r="L3" s="6" t="s">
        <v>41</v>
      </c>
      <c r="M3" s="7" t="s">
        <v>149</v>
      </c>
      <c r="N3" s="2">
        <v>17780</v>
      </c>
      <c r="O3" s="3">
        <f ca="1">ROUNDDOWN(YEARFRAC(テーブル32[[#This Row],[生年月日]],TODAY()+1,1),0)</f>
        <v>75</v>
      </c>
    </row>
    <row r="4" spans="1:19" x14ac:dyDescent="0.2">
      <c r="A4">
        <v>3</v>
      </c>
      <c r="B4" s="4" t="s">
        <v>54</v>
      </c>
      <c r="C4" s="4" t="s">
        <v>68</v>
      </c>
      <c r="D4" s="4" t="s">
        <v>78</v>
      </c>
      <c r="E4" s="4" t="s">
        <v>79</v>
      </c>
      <c r="F4" s="5" t="s">
        <v>105</v>
      </c>
      <c r="G4" s="4" t="s">
        <v>106</v>
      </c>
      <c r="H4" s="4" t="s">
        <v>107</v>
      </c>
      <c r="I4" s="4" t="str">
        <f>テーブル32[[#This Row],[郵便番号 住所]]&amp;テーブル32[[#This Row],[住所続き]]</f>
        <v>埼玉県幸手市内国府間8−12</v>
      </c>
      <c r="J4" s="4"/>
      <c r="K4" s="6" t="s">
        <v>29</v>
      </c>
      <c r="L4" s="6" t="s">
        <v>42</v>
      </c>
      <c r="M4" s="7" t="s">
        <v>151</v>
      </c>
      <c r="N4" s="2">
        <v>17048</v>
      </c>
      <c r="O4" s="3">
        <f ca="1">ROUNDDOWN(YEARFRAC(テーブル32[[#This Row],[生年月日]],TODAY()+1,1),0)</f>
        <v>77</v>
      </c>
    </row>
    <row r="5" spans="1:19" x14ac:dyDescent="0.2">
      <c r="A5">
        <v>4</v>
      </c>
      <c r="B5" s="4" t="s">
        <v>55</v>
      </c>
      <c r="C5" s="4" t="s">
        <v>69</v>
      </c>
      <c r="D5" s="4" t="s">
        <v>80</v>
      </c>
      <c r="E5" s="4" t="s">
        <v>81</v>
      </c>
      <c r="F5" s="5" t="s">
        <v>125</v>
      </c>
      <c r="G5" s="4" t="s">
        <v>126</v>
      </c>
      <c r="H5" s="4" t="s">
        <v>108</v>
      </c>
      <c r="I5" s="4" t="str">
        <f>テーブル32[[#This Row],[郵便番号 住所]]&amp;テーブル32[[#This Row],[住所続き]]</f>
        <v>新潟県長岡市柏町8−13</v>
      </c>
      <c r="J5" s="4" t="s">
        <v>120</v>
      </c>
      <c r="K5" s="6" t="s">
        <v>30</v>
      </c>
      <c r="L5" s="6" t="s">
        <v>43</v>
      </c>
      <c r="M5" s="7" t="s">
        <v>152</v>
      </c>
      <c r="N5" s="2">
        <v>17827</v>
      </c>
      <c r="O5" s="3">
        <f ca="1">ROUNDDOWN(YEARFRAC(テーブル32[[#This Row],[生年月日]],TODAY()+1,1),0)</f>
        <v>75</v>
      </c>
    </row>
    <row r="6" spans="1:19" x14ac:dyDescent="0.2">
      <c r="A6">
        <v>5</v>
      </c>
      <c r="B6" s="4" t="s">
        <v>56</v>
      </c>
      <c r="C6" s="4" t="s">
        <v>70</v>
      </c>
      <c r="D6" s="4" t="s">
        <v>82</v>
      </c>
      <c r="E6" s="4" t="s">
        <v>83</v>
      </c>
      <c r="F6" s="5" t="s">
        <v>127</v>
      </c>
      <c r="G6" s="4" t="s">
        <v>128</v>
      </c>
      <c r="H6" s="4" t="s">
        <v>109</v>
      </c>
      <c r="I6" s="4" t="str">
        <f>テーブル32[[#This Row],[郵便番号 住所]]&amp;テーブル32[[#This Row],[住所続き]]</f>
        <v>福井県勝山市立川町8−14</v>
      </c>
      <c r="J6" s="4"/>
      <c r="K6" s="6" t="s">
        <v>31</v>
      </c>
      <c r="L6" s="6" t="s">
        <v>44</v>
      </c>
      <c r="M6" s="7" t="s">
        <v>153</v>
      </c>
      <c r="N6" s="2">
        <v>14467</v>
      </c>
      <c r="O6" s="3">
        <f ca="1">ROUNDDOWN(YEARFRAC(テーブル32[[#This Row],[生年月日]],TODAY()+1,1),0)</f>
        <v>84</v>
      </c>
    </row>
    <row r="7" spans="1:19" x14ac:dyDescent="0.2">
      <c r="A7">
        <v>6</v>
      </c>
      <c r="B7" s="4" t="s">
        <v>57</v>
      </c>
      <c r="C7" s="4" t="s">
        <v>71</v>
      </c>
      <c r="D7" s="4" t="s">
        <v>84</v>
      </c>
      <c r="E7" s="4" t="s">
        <v>85</v>
      </c>
      <c r="F7" s="5" t="s">
        <v>129</v>
      </c>
      <c r="G7" s="4" t="s">
        <v>130</v>
      </c>
      <c r="H7" s="4" t="s">
        <v>110</v>
      </c>
      <c r="I7" s="4" t="str">
        <f>テーブル32[[#This Row],[郵便番号 住所]]&amp;テーブル32[[#This Row],[住所続き]]</f>
        <v>静岡県駿東郡清水町湯川8−15</v>
      </c>
      <c r="J7" s="4" t="s">
        <v>121</v>
      </c>
      <c r="K7" s="6" t="s">
        <v>32</v>
      </c>
      <c r="L7" s="6" t="s">
        <v>45</v>
      </c>
      <c r="M7" s="7" t="s">
        <v>154</v>
      </c>
      <c r="N7" s="2">
        <v>16255</v>
      </c>
      <c r="O7" s="3">
        <f ca="1">ROUNDDOWN(YEARFRAC(テーブル32[[#This Row],[生年月日]],TODAY()+1,1),0)</f>
        <v>79</v>
      </c>
    </row>
    <row r="8" spans="1:19" x14ac:dyDescent="0.2">
      <c r="A8">
        <v>7</v>
      </c>
      <c r="B8" s="4" t="s">
        <v>58</v>
      </c>
      <c r="C8" s="4" t="s">
        <v>72</v>
      </c>
      <c r="D8" s="4" t="s">
        <v>86</v>
      </c>
      <c r="E8" s="4" t="s">
        <v>87</v>
      </c>
      <c r="F8" s="5" t="s">
        <v>131</v>
      </c>
      <c r="G8" s="4" t="s">
        <v>132</v>
      </c>
      <c r="H8" s="4" t="s">
        <v>111</v>
      </c>
      <c r="I8" s="4" t="str">
        <f>テーブル32[[#This Row],[郵便番号 住所]]&amp;テーブル32[[#This Row],[住所続き]]</f>
        <v>兵庫県加古川市野口町北野8−16</v>
      </c>
      <c r="J8" s="4"/>
      <c r="K8" s="6" t="s">
        <v>33</v>
      </c>
      <c r="L8" s="6" t="s">
        <v>46</v>
      </c>
      <c r="M8" s="7" t="s">
        <v>155</v>
      </c>
      <c r="N8" s="2">
        <v>15347</v>
      </c>
      <c r="O8" s="3">
        <f ca="1">ROUNDDOWN(YEARFRAC(テーブル32[[#This Row],[生年月日]],TODAY()+1,1),0)</f>
        <v>82</v>
      </c>
    </row>
    <row r="9" spans="1:19" x14ac:dyDescent="0.2">
      <c r="A9">
        <v>8</v>
      </c>
      <c r="B9" s="4" t="s">
        <v>59</v>
      </c>
      <c r="C9" s="4" t="s">
        <v>73</v>
      </c>
      <c r="D9" s="4" t="s">
        <v>88</v>
      </c>
      <c r="E9" s="4" t="s">
        <v>89</v>
      </c>
      <c r="F9" s="5" t="s">
        <v>133</v>
      </c>
      <c r="G9" s="4" t="s">
        <v>134</v>
      </c>
      <c r="H9" s="4" t="s">
        <v>112</v>
      </c>
      <c r="I9" s="4" t="str">
        <f>テーブル32[[#This Row],[郵便番号 住所]]&amp;テーブル32[[#This Row],[住所続き]]</f>
        <v>島根県松江市大正町8−17</v>
      </c>
      <c r="J9" s="4"/>
      <c r="K9" s="6" t="s">
        <v>34</v>
      </c>
      <c r="L9" s="6" t="s">
        <v>47</v>
      </c>
      <c r="M9" s="7" t="s">
        <v>156</v>
      </c>
      <c r="N9" s="2">
        <v>15437</v>
      </c>
      <c r="O9" s="3">
        <f ca="1">ROUNDDOWN(YEARFRAC(テーブル32[[#This Row],[生年月日]],TODAY()+1,1),0)</f>
        <v>81</v>
      </c>
    </row>
    <row r="10" spans="1:19" x14ac:dyDescent="0.2">
      <c r="A10">
        <v>9</v>
      </c>
      <c r="B10" s="4" t="s">
        <v>60</v>
      </c>
      <c r="C10" s="4" t="s">
        <v>74</v>
      </c>
      <c r="D10" s="4" t="s">
        <v>90</v>
      </c>
      <c r="E10" s="4" t="s">
        <v>91</v>
      </c>
      <c r="F10" s="5" t="s">
        <v>135</v>
      </c>
      <c r="G10" s="4" t="s">
        <v>136</v>
      </c>
      <c r="H10" s="4" t="s">
        <v>113</v>
      </c>
      <c r="I10" s="4" t="str">
        <f>テーブル32[[#This Row],[郵便番号 住所]]&amp;テーブル32[[#This Row],[住所続き]]</f>
        <v>高知県土佐清水市足摺岬8−18</v>
      </c>
      <c r="J10" s="4" t="s">
        <v>122</v>
      </c>
      <c r="K10" s="6" t="s">
        <v>35</v>
      </c>
      <c r="L10" s="6" t="s">
        <v>48</v>
      </c>
      <c r="M10" s="7" t="s">
        <v>157</v>
      </c>
      <c r="N10" s="2">
        <v>16015</v>
      </c>
      <c r="O10" s="3">
        <f ca="1">ROUNDDOWN(YEARFRAC(テーブル32[[#This Row],[生年月日]],TODAY()+1,1),0)</f>
        <v>80</v>
      </c>
    </row>
    <row r="11" spans="1:19" x14ac:dyDescent="0.2">
      <c r="A11">
        <v>10</v>
      </c>
      <c r="B11" s="4" t="s">
        <v>61</v>
      </c>
      <c r="C11" s="4" t="s">
        <v>75</v>
      </c>
      <c r="D11" s="4" t="s">
        <v>92</v>
      </c>
      <c r="E11" s="4" t="s">
        <v>93</v>
      </c>
      <c r="F11" s="5" t="s">
        <v>137</v>
      </c>
      <c r="G11" s="4" t="s">
        <v>138</v>
      </c>
      <c r="H11" s="4" t="s">
        <v>114</v>
      </c>
      <c r="I11" s="4" t="str">
        <f>テーブル32[[#This Row],[郵便番号 住所]]&amp;テーブル32[[#This Row],[住所続き]]</f>
        <v>鹿児島県指宿市池田8−19</v>
      </c>
      <c r="J11" s="4" t="s">
        <v>123</v>
      </c>
      <c r="K11" s="6" t="s">
        <v>36</v>
      </c>
      <c r="L11" s="6" t="s">
        <v>49</v>
      </c>
      <c r="M11" s="7" t="s">
        <v>158</v>
      </c>
      <c r="N11" s="2">
        <v>18987</v>
      </c>
      <c r="O11" s="3">
        <f ca="1">ROUNDDOWN(YEARFRAC(テーブル32[[#This Row],[生年月日]],TODAY()+1,1),0)</f>
        <v>72</v>
      </c>
    </row>
    <row r="12" spans="1:19" x14ac:dyDescent="0.2">
      <c r="A12">
        <v>11</v>
      </c>
      <c r="B12" s="4" t="s">
        <v>62</v>
      </c>
      <c r="C12" s="4" t="s">
        <v>76</v>
      </c>
      <c r="D12" s="4" t="s">
        <v>94</v>
      </c>
      <c r="E12" s="4" t="s">
        <v>95</v>
      </c>
      <c r="F12" s="5" t="s">
        <v>139</v>
      </c>
      <c r="G12" s="4" t="s">
        <v>140</v>
      </c>
      <c r="H12" s="4" t="s">
        <v>115</v>
      </c>
      <c r="I12" s="4" t="str">
        <f>テーブル32[[#This Row],[郵便番号 住所]]&amp;テーブル32[[#This Row],[住所続き]]</f>
        <v>大阪府豊中市蛍池中町8−20</v>
      </c>
      <c r="J12" s="4" t="s">
        <v>124</v>
      </c>
      <c r="K12" s="6" t="s">
        <v>37</v>
      </c>
      <c r="L12" s="6" t="s">
        <v>50</v>
      </c>
      <c r="M12" s="7" t="s">
        <v>159</v>
      </c>
      <c r="N12" s="2">
        <v>14711</v>
      </c>
      <c r="O12" s="3">
        <f ca="1">ROUNDDOWN(YEARFRAC(テーブル32[[#This Row],[生年月日]],TODAY()+1,1),0)</f>
        <v>83</v>
      </c>
    </row>
    <row r="13" spans="1:19" x14ac:dyDescent="0.2">
      <c r="A13">
        <v>12</v>
      </c>
      <c r="B13" s="4" t="s">
        <v>63</v>
      </c>
      <c r="C13" s="4" t="s">
        <v>77</v>
      </c>
      <c r="D13" s="4" t="s">
        <v>96</v>
      </c>
      <c r="E13" s="4" t="s">
        <v>97</v>
      </c>
      <c r="F13" s="5" t="s">
        <v>141</v>
      </c>
      <c r="G13" s="4" t="s">
        <v>142</v>
      </c>
      <c r="H13" s="4" t="s">
        <v>116</v>
      </c>
      <c r="I13" s="4" t="str">
        <f>テーブル32[[#This Row],[郵便番号 住所]]&amp;テーブル32[[#This Row],[住所続き]]</f>
        <v>福岡県嘉麻市上山田8−21</v>
      </c>
      <c r="J13" s="4"/>
      <c r="K13" s="6" t="s">
        <v>38</v>
      </c>
      <c r="L13" s="6" t="s">
        <v>51</v>
      </c>
      <c r="M13" s="7" t="s">
        <v>160</v>
      </c>
      <c r="N13" s="2">
        <v>14426</v>
      </c>
      <c r="O13" s="3">
        <f ca="1">ROUNDDOWN(YEARFRAC(テーブル32[[#This Row],[生年月日]],TODAY()+1,1),0)</f>
        <v>84</v>
      </c>
    </row>
    <row r="14" spans="1:19" x14ac:dyDescent="0.2">
      <c r="A14">
        <v>13</v>
      </c>
      <c r="B14" s="4" t="s">
        <v>64</v>
      </c>
      <c r="C14" s="4" t="s">
        <v>67</v>
      </c>
      <c r="D14" s="4" t="s">
        <v>98</v>
      </c>
      <c r="E14" s="4" t="s">
        <v>99</v>
      </c>
      <c r="F14" s="5" t="s">
        <v>143</v>
      </c>
      <c r="G14" s="4" t="s">
        <v>144</v>
      </c>
      <c r="H14" s="4" t="s">
        <v>117</v>
      </c>
      <c r="I14" s="4" t="str">
        <f>テーブル32[[#This Row],[郵便番号 住所]]&amp;テーブル32[[#This Row],[住所続き]]</f>
        <v>茨城県古河市雷電町8−22</v>
      </c>
      <c r="J14" s="4" t="s">
        <v>147</v>
      </c>
      <c r="K14" s="6" t="s">
        <v>39</v>
      </c>
      <c r="L14" s="6" t="s">
        <v>52</v>
      </c>
      <c r="M14" s="7" t="s">
        <v>161</v>
      </c>
      <c r="N14" s="2">
        <v>20301</v>
      </c>
      <c r="O14" s="3">
        <f ca="1">ROUNDDOWN(YEARFRAC(テーブル32[[#This Row],[生年月日]],TODAY()+1,1),0)</f>
        <v>68</v>
      </c>
    </row>
    <row r="15" spans="1:19" x14ac:dyDescent="0.2">
      <c r="A15">
        <v>14</v>
      </c>
      <c r="B15" s="4" t="s">
        <v>65</v>
      </c>
      <c r="C15" s="4" t="s">
        <v>66</v>
      </c>
      <c r="D15" s="4" t="s">
        <v>100</v>
      </c>
      <c r="E15" s="4" t="s">
        <v>101</v>
      </c>
      <c r="F15" s="5" t="s">
        <v>145</v>
      </c>
      <c r="G15" s="4" t="s">
        <v>146</v>
      </c>
      <c r="H15" s="4" t="s">
        <v>118</v>
      </c>
      <c r="I15" s="4" t="str">
        <f>テーブル32[[#This Row],[郵便番号 住所]]&amp;テーブル32[[#This Row],[住所続き]]</f>
        <v>岩手県花巻市石神町8−23</v>
      </c>
      <c r="J15" s="4"/>
      <c r="K15" s="6" t="s">
        <v>40</v>
      </c>
      <c r="L15" s="6" t="s">
        <v>53</v>
      </c>
      <c r="M15" s="7" t="s">
        <v>162</v>
      </c>
      <c r="N15" s="2">
        <v>19405</v>
      </c>
      <c r="O15" s="3">
        <f ca="1">ROUNDDOWN(YEARFRAC(テーブル32[[#This Row],[生年月日]],TODAY()+1,1),0)</f>
        <v>71</v>
      </c>
    </row>
  </sheetData>
  <phoneticPr fontId="2" alignment="center"/>
  <hyperlinks>
    <hyperlink ref="M2" r:id="rId1" xr:uid="{D184F02F-8040-7240-946B-A116646830F7}"/>
    <hyperlink ref="M3" r:id="rId2" xr:uid="{FD28F56C-8940-EE48-94FA-7DD3FDC53B2E}"/>
    <hyperlink ref="M4" r:id="rId3" xr:uid="{FBDF5594-BC62-C84E-A4C0-324304CFC1B2}"/>
    <hyperlink ref="M5" r:id="rId4" xr:uid="{FBB98499-AB22-2D45-BBAB-9A5BC999E6C6}"/>
    <hyperlink ref="M6" r:id="rId5" xr:uid="{30942B00-5FEB-9047-8B9E-386645EFD182}"/>
    <hyperlink ref="M7" r:id="rId6" xr:uid="{438981AC-2D0C-6942-B9A4-DB819200CA5A}"/>
    <hyperlink ref="M8" r:id="rId7" xr:uid="{66C0EAF6-CE77-FA41-91B8-51A5C2972376}"/>
    <hyperlink ref="M9" r:id="rId8" xr:uid="{BC998134-77CD-B446-AE61-B14813405E88}"/>
    <hyperlink ref="M10" r:id="rId9" xr:uid="{98385B4D-3485-5D44-A81C-094C3DDB3422}"/>
    <hyperlink ref="M11" r:id="rId10" xr:uid="{99702BD2-CB18-5B41-AA24-7FE8324D3A35}"/>
    <hyperlink ref="M12" r:id="rId11" xr:uid="{01C26592-C185-A14B-BCCC-0CEC77D80371}"/>
    <hyperlink ref="M13" r:id="rId12" xr:uid="{0389EE49-F4C7-EE41-B083-7BDDAF1CB5EC}"/>
    <hyperlink ref="M14" r:id="rId13" xr:uid="{875E75CA-5809-104F-B555-46C6EC221C32}"/>
    <hyperlink ref="M15" r:id="rId14" xr:uid="{135FC74B-12A6-E446-B601-A5EE901114E5}"/>
  </hyperlinks>
  <pageMargins left="0.7" right="0.7" top="0.75" bottom="0.75" header="0.3" footer="0.3"/>
  <tableParts count="1"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サンプル名簿</vt:lpstr>
      <vt:lpstr>練習用 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22B221</dc:creator>
  <cp:lastModifiedBy>正子 品田</cp:lastModifiedBy>
  <dcterms:created xsi:type="dcterms:W3CDTF">2024-02-11T09:22:38Z</dcterms:created>
  <dcterms:modified xsi:type="dcterms:W3CDTF">2024-03-07T08:22:01Z</dcterms:modified>
</cp:coreProperties>
</file>